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32" i="1" l="1"/>
  <c r="J32" i="1"/>
  <c r="I32" i="1"/>
  <c r="H32" i="1"/>
  <c r="J29" i="1"/>
  <c r="I29" i="1"/>
  <c r="H29" i="1"/>
  <c r="G29" i="1"/>
</calcChain>
</file>

<file path=xl/sharedStrings.xml><?xml version="1.0" encoding="utf-8"?>
<sst xmlns="http://schemas.openxmlformats.org/spreadsheetml/2006/main" count="129" uniqueCount="112">
  <si>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</si>
  <si>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</si>
  <si>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</si>
  <si>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</si>
  <si>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</si>
  <si>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</si>
  <si>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</si>
  <si>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</si>
  <si>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</si>
  <si>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</si>
  <si>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</si>
  <si>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</si>
  <si>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</si>
  <si>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</si>
  <si>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</si>
  <si>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</si>
  <si>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</si>
  <si>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</si>
  <si>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</si>
  <si>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</si>
  <si>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хлеб дарницкий</t>
  </si>
  <si>
    <t>113,4</t>
  </si>
  <si>
    <t>3.3</t>
  </si>
  <si>
    <t>22,9</t>
  </si>
  <si>
    <t>Сок фруктовый</t>
  </si>
  <si>
    <t>3,7</t>
  </si>
  <si>
    <t>Завтрак 2</t>
  </si>
  <si>
    <t xml:space="preserve">Печенье </t>
  </si>
  <si>
    <t>179,0</t>
  </si>
  <si>
    <t>2,3</t>
  </si>
  <si>
    <t>24,3</t>
  </si>
  <si>
    <t xml:space="preserve">Полдник </t>
  </si>
  <si>
    <t>Суп картофельный с горохом</t>
  </si>
  <si>
    <t>Компот из кураги</t>
  </si>
  <si>
    <t>Сырники из творога, запеченные/ сгущенное молоко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</si>
  <si>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</si>
  <si>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</si>
  <si>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</si>
  <si>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</si>
  <si>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</si>
  <si>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</si>
  <si>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Каша вязкая молочная (пшено)</t>
  </si>
  <si>
    <t>Кофейный напиток на молоке</t>
  </si>
  <si>
    <t>Ужин</t>
  </si>
  <si>
    <t>фрукт</t>
  </si>
  <si>
    <t>2 ужин</t>
  </si>
  <si>
    <t>Ряженка</t>
  </si>
  <si>
    <t>Вафли</t>
  </si>
  <si>
    <t>Яблоко</t>
  </si>
  <si>
    <t>67</t>
  </si>
  <si>
    <t>10</t>
  </si>
  <si>
    <t>78</t>
  </si>
  <si>
    <t>Сыр (порциями)</t>
  </si>
  <si>
    <t>Икра свекольная</t>
  </si>
  <si>
    <t>100</t>
  </si>
  <si>
    <t>280</t>
  </si>
  <si>
    <t>70</t>
  </si>
  <si>
    <t>60</t>
  </si>
  <si>
    <t>Хлеб дарницкий</t>
  </si>
  <si>
    <t>Чай черный с сахаром</t>
  </si>
  <si>
    <t>Салат из соленых огурцов с луком</t>
  </si>
  <si>
    <t>Жаркое по-домашнему</t>
  </si>
  <si>
    <t xml:space="preserve">Хлеб пшеничный </t>
  </si>
  <si>
    <t>30</t>
  </si>
  <si>
    <t>200/15</t>
  </si>
  <si>
    <t>300</t>
  </si>
  <si>
    <t>150/50</t>
  </si>
  <si>
    <t>9,45</t>
  </si>
  <si>
    <t>15,05</t>
  </si>
  <si>
    <t>9,07</t>
  </si>
  <si>
    <t>3,62</t>
  </si>
  <si>
    <t>4,38</t>
  </si>
  <si>
    <t>14,50</t>
  </si>
  <si>
    <t>8,71</t>
  </si>
  <si>
    <t>8,59</t>
  </si>
  <si>
    <t>Плов из отварной говядины</t>
  </si>
  <si>
    <t>88,47</t>
  </si>
  <si>
    <t>7,99</t>
  </si>
  <si>
    <t>2,66</t>
  </si>
  <si>
    <t>82,68</t>
  </si>
  <si>
    <t>36,00</t>
  </si>
  <si>
    <t>2,0</t>
  </si>
  <si>
    <t>0,2</t>
  </si>
  <si>
    <t>5,8</t>
  </si>
  <si>
    <t>4</t>
  </si>
  <si>
    <t>119,67</t>
  </si>
  <si>
    <t>2,27</t>
  </si>
  <si>
    <t>7,57</t>
  </si>
  <si>
    <t>13,62</t>
  </si>
  <si>
    <t>118,55</t>
  </si>
  <si>
    <t>4,67</t>
  </si>
  <si>
    <t>2,8</t>
  </si>
  <si>
    <t>16,33</t>
  </si>
  <si>
    <t>21</t>
  </si>
  <si>
    <t>585,72</t>
  </si>
  <si>
    <t>34,06</t>
  </si>
  <si>
    <t>29,00</t>
  </si>
  <si>
    <t>47,20</t>
  </si>
  <si>
    <t>91,98</t>
  </si>
  <si>
    <t>0,33</t>
  </si>
  <si>
    <t>0</t>
  </si>
  <si>
    <t>22,66</t>
  </si>
  <si>
    <t>138,6</t>
  </si>
  <si>
    <t>4,54</t>
  </si>
  <si>
    <t>0,51</t>
  </si>
  <si>
    <t>28,11</t>
  </si>
  <si>
    <t>464,0</t>
  </si>
  <si>
    <t>32,0</t>
  </si>
  <si>
    <t>19,0</t>
  </si>
  <si>
    <t>39,6</t>
  </si>
  <si>
    <t>60,16</t>
  </si>
  <si>
    <t>15,04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</si>
</sst>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"/>
    <numFmt numFmtId="165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22" xfId="0" applyBorder="1"/>
    <xf numFmtId="0" fontId="0" fillId="0" borderId="23" xfId="0" applyBorder="1"/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abSelected="1" workbookViewId="0">
      <selection activeCell="P7" sqref="P7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1" x14ac:dyDescent="0.25">
      <c r="B3" s="31" t="s">
        <v>16</v>
      </c>
      <c r="C3" s="32"/>
      <c r="D3" s="33"/>
      <c r="F3" s="1"/>
      <c r="I3" t="s">
        <v>0</v>
      </c>
      <c r="J3" s="2">
        <v>45356</v>
      </c>
    </row>
    <row r="4" spans="1:11" thickBot="1" x14ac:dyDescent="0.35"/>
    <row r="5" spans="1:11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1" ht="30.75" customHeight="1" x14ac:dyDescent="0.25">
      <c r="A6" s="6" t="s">
        <v>35</v>
      </c>
      <c r="B6" s="42" t="s">
        <v>36</v>
      </c>
      <c r="C6" s="7">
        <v>37</v>
      </c>
      <c r="D6" s="8" t="s">
        <v>41</v>
      </c>
      <c r="E6" s="43" t="s">
        <v>18</v>
      </c>
      <c r="F6" s="10">
        <v>13.38</v>
      </c>
      <c r="G6" s="62">
        <v>181.73</v>
      </c>
      <c r="H6" s="62">
        <v>5.89</v>
      </c>
      <c r="I6" s="62">
        <v>5.82</v>
      </c>
      <c r="J6" s="63">
        <v>33.450000000000003</v>
      </c>
      <c r="K6" s="64"/>
    </row>
    <row r="7" spans="1:11" ht="30" customHeight="1" x14ac:dyDescent="0.25">
      <c r="A7" s="11"/>
      <c r="B7" s="12"/>
      <c r="C7" s="13">
        <v>47</v>
      </c>
      <c r="D7" s="14" t="s">
        <v>37</v>
      </c>
      <c r="E7" s="34" t="s">
        <v>38</v>
      </c>
      <c r="F7" s="34" t="s">
        <v>67</v>
      </c>
      <c r="G7" s="45">
        <v>112.2</v>
      </c>
      <c r="H7" s="45">
        <v>0.2</v>
      </c>
      <c r="I7" s="45">
        <v>10.4</v>
      </c>
      <c r="J7" s="46">
        <v>0.2</v>
      </c>
    </row>
    <row r="8" spans="1:11" ht="30" customHeight="1" x14ac:dyDescent="0.25">
      <c r="A8" s="11"/>
      <c r="B8" s="12"/>
      <c r="C8" s="13">
        <v>48</v>
      </c>
      <c r="D8" s="14" t="s">
        <v>52</v>
      </c>
      <c r="E8" s="34" t="s">
        <v>63</v>
      </c>
      <c r="F8" s="34" t="s">
        <v>68</v>
      </c>
      <c r="G8" s="45">
        <v>105.6</v>
      </c>
      <c r="H8" s="45">
        <v>7.8</v>
      </c>
      <c r="I8" s="45">
        <v>8.1999999999999993</v>
      </c>
      <c r="J8" s="46">
        <v>0</v>
      </c>
    </row>
    <row r="9" spans="1:11" ht="30" x14ac:dyDescent="0.25">
      <c r="A9" s="11"/>
      <c r="B9" s="12" t="s">
        <v>15</v>
      </c>
      <c r="C9" s="13">
        <v>57</v>
      </c>
      <c r="D9" s="14" t="s">
        <v>42</v>
      </c>
      <c r="E9" s="61" t="s">
        <v>64</v>
      </c>
      <c r="F9" s="34" t="s">
        <v>69</v>
      </c>
      <c r="G9" s="65">
        <v>153.91999999999999</v>
      </c>
      <c r="H9" s="65">
        <v>3.77</v>
      </c>
      <c r="I9" s="65">
        <v>3.93</v>
      </c>
      <c r="J9" s="66">
        <v>25.95</v>
      </c>
    </row>
    <row r="10" spans="1:11" ht="14.25" customHeight="1" thickBot="1" x14ac:dyDescent="0.3">
      <c r="A10" s="17"/>
      <c r="B10" s="18" t="s">
        <v>39</v>
      </c>
      <c r="C10" s="18">
        <v>78</v>
      </c>
      <c r="D10" s="19" t="s">
        <v>40</v>
      </c>
      <c r="E10" s="20">
        <v>70</v>
      </c>
      <c r="F10" s="52" t="s">
        <v>70</v>
      </c>
      <c r="G10" s="54">
        <v>161.69999999999999</v>
      </c>
      <c r="H10" s="54">
        <v>5.3</v>
      </c>
      <c r="I10" s="54">
        <v>0.6</v>
      </c>
      <c r="J10" s="53">
        <v>32.799999999999997</v>
      </c>
    </row>
    <row r="11" spans="1:11" ht="18" customHeight="1" x14ac:dyDescent="0.25">
      <c r="A11" s="11" t="s">
        <v>26</v>
      </c>
      <c r="B11" s="47"/>
      <c r="C11" s="47">
        <v>80</v>
      </c>
      <c r="D11" s="48" t="s">
        <v>27</v>
      </c>
      <c r="E11" s="49">
        <v>35</v>
      </c>
      <c r="F11" s="50" t="s">
        <v>71</v>
      </c>
      <c r="G11" s="69" t="s">
        <v>28</v>
      </c>
      <c r="H11" s="69" t="s">
        <v>29</v>
      </c>
      <c r="I11" s="69" t="s">
        <v>25</v>
      </c>
      <c r="J11" s="70" t="s">
        <v>30</v>
      </c>
    </row>
    <row r="12" spans="1:11" ht="30" customHeight="1" x14ac:dyDescent="0.25">
      <c r="A12" s="11"/>
      <c r="B12" s="26"/>
      <c r="C12" s="26">
        <v>63</v>
      </c>
      <c r="D12" s="27" t="s">
        <v>24</v>
      </c>
      <c r="E12" s="28">
        <v>200</v>
      </c>
      <c r="F12" s="37" t="s">
        <v>72</v>
      </c>
      <c r="G12" s="71" t="s">
        <v>80</v>
      </c>
      <c r="H12" s="71" t="s">
        <v>81</v>
      </c>
      <c r="I12" s="71" t="s">
        <v>82</v>
      </c>
      <c r="J12" s="72" t="s">
        <v>83</v>
      </c>
    </row>
    <row r="13" spans="1:11" ht="15.75" thickBot="1" x14ac:dyDescent="0.3">
      <c r="A13" s="17"/>
      <c r="B13" s="18"/>
      <c r="C13" s="18"/>
      <c r="D13" s="19"/>
      <c r="E13" s="20"/>
      <c r="F13" s="21"/>
      <c r="G13" s="73"/>
      <c r="H13" s="73"/>
      <c r="I13" s="73"/>
      <c r="J13" s="74"/>
    </row>
    <row r="14" spans="1:11" ht="48" customHeight="1" x14ac:dyDescent="0.25">
      <c r="A14" s="11" t="s">
        <v>11</v>
      </c>
      <c r="B14" s="22" t="s">
        <v>12</v>
      </c>
      <c r="C14" s="35" t="s">
        <v>84</v>
      </c>
      <c r="D14" s="41" t="s">
        <v>53</v>
      </c>
      <c r="E14" s="35" t="s">
        <v>54</v>
      </c>
      <c r="F14" s="35" t="s">
        <v>73</v>
      </c>
      <c r="G14" s="75" t="s">
        <v>85</v>
      </c>
      <c r="H14" s="75" t="s">
        <v>86</v>
      </c>
      <c r="I14" s="75" t="s">
        <v>87</v>
      </c>
      <c r="J14" s="76" t="s">
        <v>88</v>
      </c>
    </row>
    <row r="15" spans="1:11" ht="30.6" customHeight="1" x14ac:dyDescent="0.25">
      <c r="A15" s="11"/>
      <c r="B15" s="12" t="s">
        <v>13</v>
      </c>
      <c r="C15" s="34" t="s">
        <v>50</v>
      </c>
      <c r="D15" s="40" t="s">
        <v>32</v>
      </c>
      <c r="E15" s="34" t="s">
        <v>65</v>
      </c>
      <c r="F15" s="34" t="s">
        <v>74</v>
      </c>
      <c r="G15" s="77" t="s">
        <v>89</v>
      </c>
      <c r="H15" s="77" t="s">
        <v>91</v>
      </c>
      <c r="I15" s="77" t="s">
        <v>90</v>
      </c>
      <c r="J15" s="78" t="s">
        <v>92</v>
      </c>
    </row>
    <row r="16" spans="1:11" ht="44.45" customHeight="1" x14ac:dyDescent="0.25">
      <c r="A16" s="11"/>
      <c r="B16" s="12" t="s">
        <v>14</v>
      </c>
      <c r="C16" s="34" t="s">
        <v>93</v>
      </c>
      <c r="D16" s="38" t="s">
        <v>75</v>
      </c>
      <c r="E16" s="34" t="s">
        <v>55</v>
      </c>
      <c r="F16" s="34" t="s">
        <v>76</v>
      </c>
      <c r="G16" s="79" t="s">
        <v>94</v>
      </c>
      <c r="H16" s="79" t="s">
        <v>95</v>
      </c>
      <c r="I16" s="79" t="s">
        <v>96</v>
      </c>
      <c r="J16" s="80" t="s">
        <v>97</v>
      </c>
    </row>
    <row r="17" spans="1:10" ht="16.5" customHeight="1" x14ac:dyDescent="0.25">
      <c r="A17" s="11"/>
      <c r="B17" s="12" t="s">
        <v>15</v>
      </c>
      <c r="C17" s="34" t="s">
        <v>49</v>
      </c>
      <c r="D17" s="39" t="s">
        <v>33</v>
      </c>
      <c r="E17" s="34" t="s">
        <v>18</v>
      </c>
      <c r="F17" s="34" t="s">
        <v>77</v>
      </c>
      <c r="G17" s="79" t="s">
        <v>98</v>
      </c>
      <c r="H17" s="79" t="s">
        <v>99</v>
      </c>
      <c r="I17" s="79" t="s">
        <v>100</v>
      </c>
      <c r="J17" s="80" t="s">
        <v>101</v>
      </c>
    </row>
    <row r="18" spans="1:10" x14ac:dyDescent="0.25">
      <c r="A18" s="11"/>
      <c r="B18" s="12" t="s">
        <v>17</v>
      </c>
      <c r="C18" s="34" t="s">
        <v>51</v>
      </c>
      <c r="D18" s="38" t="s">
        <v>40</v>
      </c>
      <c r="E18" s="34" t="s">
        <v>56</v>
      </c>
      <c r="F18" s="34" t="s">
        <v>70</v>
      </c>
      <c r="G18" s="79" t="s">
        <v>102</v>
      </c>
      <c r="H18" s="79" t="s">
        <v>103</v>
      </c>
      <c r="I18" s="79" t="s">
        <v>104</v>
      </c>
      <c r="J18" s="80" t="s">
        <v>105</v>
      </c>
    </row>
    <row r="19" spans="1:10" x14ac:dyDescent="0.25">
      <c r="A19" s="11"/>
      <c r="B19" s="12" t="s">
        <v>20</v>
      </c>
      <c r="C19" s="34" t="s">
        <v>51</v>
      </c>
      <c r="D19" s="38" t="s">
        <v>58</v>
      </c>
      <c r="E19" s="34" t="s">
        <v>57</v>
      </c>
      <c r="F19" s="34" t="s">
        <v>78</v>
      </c>
      <c r="G19" s="79" t="s">
        <v>21</v>
      </c>
      <c r="H19" s="79" t="s">
        <v>22</v>
      </c>
      <c r="I19" s="79" t="s">
        <v>19</v>
      </c>
      <c r="J19" s="80" t="s">
        <v>23</v>
      </c>
    </row>
    <row r="20" spans="1:10" ht="15.75" thickBot="1" x14ac:dyDescent="0.3">
      <c r="A20" s="11"/>
      <c r="B20" s="26"/>
      <c r="C20" s="26"/>
      <c r="D20" s="27"/>
      <c r="E20" s="28"/>
      <c r="F20" s="29"/>
      <c r="G20" s="81"/>
      <c r="H20" s="71"/>
      <c r="I20" s="71"/>
      <c r="J20" s="82"/>
    </row>
    <row r="21" spans="1:10" ht="15.75" thickBot="1" x14ac:dyDescent="0.3">
      <c r="A21" s="6" t="s">
        <v>31</v>
      </c>
      <c r="B21" s="30" t="s">
        <v>14</v>
      </c>
      <c r="C21" s="7"/>
      <c r="D21" s="8"/>
      <c r="E21" s="9"/>
      <c r="F21" s="10"/>
      <c r="G21" s="83"/>
      <c r="H21" s="83"/>
      <c r="I21" s="83"/>
      <c r="J21" s="84"/>
    </row>
    <row r="22" spans="1:10" ht="45" x14ac:dyDescent="0.25">
      <c r="A22" s="11"/>
      <c r="B22" s="30"/>
      <c r="C22" s="23">
        <v>45</v>
      </c>
      <c r="D22" s="24" t="s">
        <v>34</v>
      </c>
      <c r="E22" s="35" t="s">
        <v>66</v>
      </c>
      <c r="F22" s="25">
        <v>71.510000000000005</v>
      </c>
      <c r="G22" s="75" t="s">
        <v>106</v>
      </c>
      <c r="H22" s="75" t="s">
        <v>107</v>
      </c>
      <c r="I22" s="75" t="s">
        <v>108</v>
      </c>
      <c r="J22" s="76" t="s">
        <v>109</v>
      </c>
    </row>
    <row r="23" spans="1:10" ht="27.75" customHeight="1" x14ac:dyDescent="0.25">
      <c r="A23" s="11"/>
      <c r="B23" s="13" t="s">
        <v>15</v>
      </c>
      <c r="C23" s="13">
        <v>59</v>
      </c>
      <c r="D23" s="14" t="s">
        <v>59</v>
      </c>
      <c r="E23" s="15">
        <v>200</v>
      </c>
      <c r="F23" s="16">
        <v>2.1</v>
      </c>
      <c r="G23" s="79" t="s">
        <v>110</v>
      </c>
      <c r="H23" s="79" t="s">
        <v>100</v>
      </c>
      <c r="I23" s="79" t="s">
        <v>100</v>
      </c>
      <c r="J23" s="80" t="s">
        <v>111</v>
      </c>
    </row>
    <row r="24" spans="1:10" ht="15.75" thickBot="1" x14ac:dyDescent="0.3">
      <c r="A24" s="17"/>
      <c r="B24" s="18"/>
      <c r="C24" s="18"/>
      <c r="D24" s="19"/>
      <c r="E24" s="20"/>
      <c r="F24" s="21"/>
      <c r="G24" s="85"/>
      <c r="H24" s="85"/>
      <c r="I24" s="85"/>
      <c r="J24" s="86"/>
    </row>
    <row r="25" spans="1:10" ht="29.25" customHeight="1" x14ac:dyDescent="0.25">
      <c r="A25" s="6" t="s">
        <v>43</v>
      </c>
      <c r="B25" s="42" t="s">
        <v>12</v>
      </c>
      <c r="C25" s="7">
        <v>3</v>
      </c>
      <c r="D25" s="8" t="s">
        <v>60</v>
      </c>
      <c r="E25" s="9">
        <v>100</v>
      </c>
      <c r="F25" s="10">
        <v>12.51</v>
      </c>
      <c r="G25" s="62">
        <v>61.5</v>
      </c>
      <c r="H25" s="62">
        <v>0.85</v>
      </c>
      <c r="I25" s="62">
        <v>5.08</v>
      </c>
      <c r="J25" s="63">
        <v>3.31</v>
      </c>
    </row>
    <row r="26" spans="1:10" ht="27.6" customHeight="1" x14ac:dyDescent="0.25">
      <c r="A26" s="11"/>
      <c r="B26" s="12" t="s">
        <v>14</v>
      </c>
      <c r="C26" s="13">
        <v>18</v>
      </c>
      <c r="D26" s="55" t="s">
        <v>61</v>
      </c>
      <c r="E26" s="15">
        <v>280</v>
      </c>
      <c r="F26" s="34" t="s">
        <v>79</v>
      </c>
      <c r="G26" s="45">
        <v>425.2</v>
      </c>
      <c r="H26" s="45">
        <v>28.7</v>
      </c>
      <c r="I26" s="45">
        <v>22.1</v>
      </c>
      <c r="J26" s="46">
        <v>28.2</v>
      </c>
    </row>
    <row r="27" spans="1:10" x14ac:dyDescent="0.25">
      <c r="A27" s="11"/>
      <c r="B27" s="12" t="s">
        <v>15</v>
      </c>
      <c r="C27" s="13">
        <v>63</v>
      </c>
      <c r="D27" s="14" t="s">
        <v>24</v>
      </c>
      <c r="E27" s="15">
        <v>200</v>
      </c>
      <c r="F27" s="16">
        <v>14.5</v>
      </c>
      <c r="G27" s="45">
        <v>36</v>
      </c>
      <c r="H27" s="45">
        <v>2</v>
      </c>
      <c r="I27" s="45">
        <v>0.20100000000000001</v>
      </c>
      <c r="J27" s="46">
        <v>5.8</v>
      </c>
    </row>
    <row r="28" spans="1:10" x14ac:dyDescent="0.25">
      <c r="A28" s="11"/>
      <c r="B28" s="12" t="s">
        <v>44</v>
      </c>
      <c r="C28" s="13">
        <v>82</v>
      </c>
      <c r="D28" s="14" t="s">
        <v>48</v>
      </c>
      <c r="E28" s="15">
        <v>200</v>
      </c>
      <c r="F28" s="16">
        <v>19.87</v>
      </c>
      <c r="G28" s="58">
        <v>94</v>
      </c>
      <c r="H28" s="58">
        <v>0.8</v>
      </c>
      <c r="I28" s="58">
        <v>0.8</v>
      </c>
      <c r="J28" s="59">
        <v>19.600000000000001</v>
      </c>
    </row>
    <row r="29" spans="1:10" x14ac:dyDescent="0.25">
      <c r="A29" s="11"/>
      <c r="B29" s="13" t="s">
        <v>17</v>
      </c>
      <c r="C29" s="13">
        <v>78</v>
      </c>
      <c r="D29" s="14" t="s">
        <v>62</v>
      </c>
      <c r="E29" s="15">
        <v>60</v>
      </c>
      <c r="F29" s="16">
        <v>3.1</v>
      </c>
      <c r="G29" s="45">
        <f>6/7*161.7</f>
        <v>138.6</v>
      </c>
      <c r="H29" s="60">
        <f>6/7*5.3</f>
        <v>4.5428571428571427</v>
      </c>
      <c r="I29" s="45">
        <f>6/7*0.6</f>
        <v>0.51428571428571423</v>
      </c>
      <c r="J29" s="46">
        <f>6/7*32.8</f>
        <v>28.11428571428571</v>
      </c>
    </row>
    <row r="30" spans="1:10" x14ac:dyDescent="0.25">
      <c r="A30" s="11"/>
      <c r="B30" s="12" t="s">
        <v>20</v>
      </c>
      <c r="C30" s="26">
        <v>78</v>
      </c>
      <c r="D30" s="27" t="s">
        <v>58</v>
      </c>
      <c r="E30" s="28">
        <v>60</v>
      </c>
      <c r="F30" s="36" t="s">
        <v>78</v>
      </c>
      <c r="G30" s="45">
        <v>113.4</v>
      </c>
      <c r="H30" s="60">
        <v>3.3</v>
      </c>
      <c r="I30" s="45">
        <v>0.6</v>
      </c>
      <c r="J30" s="46">
        <v>22.9</v>
      </c>
    </row>
    <row r="31" spans="1:10" ht="16.5" customHeight="1" thickBot="1" x14ac:dyDescent="0.3">
      <c r="A31" s="17"/>
      <c r="B31" s="18"/>
      <c r="C31" s="18"/>
      <c r="D31" s="19"/>
      <c r="E31" s="20"/>
      <c r="F31" s="21"/>
      <c r="G31" s="73"/>
      <c r="H31" s="73"/>
      <c r="I31" s="85"/>
      <c r="J31" s="74"/>
    </row>
    <row r="32" spans="1:10" x14ac:dyDescent="0.25">
      <c r="A32" s="56" t="s">
        <v>45</v>
      </c>
      <c r="B32" s="7"/>
      <c r="C32" s="7">
        <v>80</v>
      </c>
      <c r="D32" s="7" t="s">
        <v>47</v>
      </c>
      <c r="E32" s="9">
        <v>35</v>
      </c>
      <c r="F32" s="10">
        <v>8.4</v>
      </c>
      <c r="G32" s="44">
        <f>105/30*35</f>
        <v>122.5</v>
      </c>
      <c r="H32" s="44">
        <f>1.71/30*35</f>
        <v>1.9950000000000001</v>
      </c>
      <c r="I32" s="44">
        <f>0.77/30*35</f>
        <v>0.89833333333333332</v>
      </c>
      <c r="J32" s="51">
        <f>24.17/30*35</f>
        <v>28.198333333333338</v>
      </c>
    </row>
    <row r="33" spans="1:10" ht="15.75" thickBot="1" x14ac:dyDescent="0.3">
      <c r="A33" s="57"/>
      <c r="B33" s="18"/>
      <c r="C33" s="18">
        <v>66</v>
      </c>
      <c r="D33" s="18" t="s">
        <v>46</v>
      </c>
      <c r="E33" s="20">
        <v>200</v>
      </c>
      <c r="F33" s="21">
        <v>15.4</v>
      </c>
      <c r="G33" s="67">
        <v>112.52</v>
      </c>
      <c r="H33" s="67">
        <v>5.6</v>
      </c>
      <c r="I33" s="67">
        <v>6.38</v>
      </c>
      <c r="J33" s="68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2024-03-05T02:54:17Z</dcterms:modified>
</cp:coreProperties>
</file>