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27" i="1" l="1"/>
  <c r="J27" i="1"/>
  <c r="I27" i="1"/>
  <c r="H27" i="1"/>
  <c r="J6" i="1"/>
  <c r="I6" i="1"/>
  <c r="H6" i="1"/>
</calcChain>
</file>

<file path=xl/sharedStrings.xml><?xml version="1.0" encoding="utf-8"?>
<sst xmlns="http://schemas.openxmlformats.org/spreadsheetml/2006/main" count="82" uniqueCount="73">
  <si>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</si>
  <si>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</si>
  <si>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</si>
  <si>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</si>
  <si>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</si>
  <si>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</si>
  <si>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</si>
  <si>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</si>
  <si>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</si>
  <si>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</si>
  <si>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</si>
  <si>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</si>
  <si>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</si>
  <si>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</si>
  <si>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</si>
  <si>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</si>
  <si>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</si>
  <si>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напиток</t>
  </si>
  <si>
    <t>2 ужин</t>
  </si>
  <si>
    <t>ГКОУ "Специальная(коррекционная)школа-интернат №3</t>
  </si>
  <si>
    <t>хлеб пшеничный</t>
  </si>
  <si>
    <t>гор.блюдо</t>
  </si>
  <si>
    <t>200</t>
  </si>
  <si>
    <t>хлеб дарницкий</t>
  </si>
  <si>
    <t>Сок фруктовый</t>
  </si>
  <si>
    <t>Хлеб пшеничный</t>
  </si>
  <si>
    <t>100</t>
  </si>
  <si>
    <t>Завтрак 2</t>
  </si>
  <si>
    <t xml:space="preserve">Полдник </t>
  </si>
  <si>
    <t>Ужин</t>
  </si>
  <si>
    <t>Вафли</t>
  </si>
  <si>
    <t>Омлет с сыром</t>
  </si>
  <si>
    <t>Масло сливочное (порциями)</t>
  </si>
  <si>
    <t>Какао с молоком</t>
  </si>
  <si>
    <t>Чай черный с сахаром</t>
  </si>
  <si>
    <t>Салат из белокочанной капусты с морковью</t>
  </si>
  <si>
    <t>Суп картофельный с изделиями макаронными</t>
  </si>
  <si>
    <t>Перловая каша с отварным мясом</t>
  </si>
  <si>
    <t>Компот из апельсинов</t>
  </si>
  <si>
    <t>Пирожки, печенные из сдобного теста повидло (джем)</t>
  </si>
  <si>
    <t>Чай с молоком и сахаром</t>
  </si>
  <si>
    <t>Салат из свежих помидоров и огурцов с репчатым луком</t>
  </si>
  <si>
    <t>Гречневая каша с отварной курицей</t>
  </si>
  <si>
    <t>9</t>
  </si>
  <si>
    <t>7</t>
  </si>
  <si>
    <t>29</t>
  </si>
  <si>
    <t>78</t>
  </si>
  <si>
    <t>69</t>
  </si>
  <si>
    <t>фрукт</t>
  </si>
  <si>
    <t>Груша</t>
  </si>
  <si>
    <t>Ряженка</t>
  </si>
  <si>
    <t>Печенье</t>
  </si>
  <si>
    <t>15</t>
  </si>
  <si>
    <t>300</t>
  </si>
  <si>
    <t>230</t>
  </si>
  <si>
    <t>70</t>
  </si>
  <si>
    <t>60</t>
  </si>
  <si>
    <t>9,3</t>
  </si>
  <si>
    <t>9,14</t>
  </si>
  <si>
    <t>3,5</t>
  </si>
  <si>
    <t>6,77</t>
  </si>
  <si>
    <t>2,10</t>
  </si>
  <si>
    <t>5,14</t>
  </si>
  <si>
    <t>6,72</t>
  </si>
  <si>
    <t>54,56</t>
  </si>
  <si>
    <t>14,16</t>
  </si>
  <si>
    <t>2,01</t>
  </si>
  <si>
    <t>2,85</t>
  </si>
  <si>
    <t>37,09</t>
  </si>
  <si>
    <t>2,57</t>
  </si>
  <si>
    <t>162,0</t>
  </si>
  <si>
    <t>112,2</t>
  </si>
  <si>
    <t>16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</si>
</sst>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4" xfId="0" applyNumberFormat="1" applyFill="1" applyBorder="1" applyAlignment="1" applyProtection="1">
      <alignment horizontal="right"/>
      <protection locked="0"/>
    </xf>
    <xf numFmtId="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65" fontId="0" fillId="2" borderId="9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4" fontId="0" fillId="2" borderId="1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165" fontId="0" fillId="2" borderId="19" xfId="0" applyNumberFormat="1" applyFill="1" applyBorder="1" applyAlignment="1">
      <alignment horizontal="center" vertical="center"/>
    </xf>
    <xf numFmtId="165" fontId="0" fillId="2" borderId="18" xfId="0" applyNumberFormat="1" applyFill="1" applyBorder="1" applyAlignment="1">
      <alignment horizontal="center" vertical="center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1"/>
  <sheetViews>
    <sheetView tabSelected="1" workbookViewId="0">
      <selection activeCell="M11" sqref="M11"/>
    </sheetView>
  </sheetViews>
  <sheetFormatPr defaultRowHeight="15" x14ac:dyDescent="0.25"/>
  <cols>
    <col min="1" max="1" width="12" customWidth="1"/>
    <col min="2" max="2" width="17" customWidth="1"/>
    <col min="3" max="3" width="9.5703125" customWidth="1"/>
    <col min="4" max="4" width="19.85546875" customWidth="1"/>
    <col min="5" max="5" width="11.710937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35" t="s">
        <v>19</v>
      </c>
      <c r="C3" s="36"/>
      <c r="D3" s="37"/>
      <c r="F3" s="1"/>
      <c r="I3" t="s">
        <v>0</v>
      </c>
      <c r="J3" s="2" t="s">
        <v>72</v>
      </c>
    </row>
    <row r="4" spans="1:10" thickBot="1" x14ac:dyDescent="0.35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18" customHeight="1" x14ac:dyDescent="0.25">
      <c r="A6" s="6" t="s">
        <v>11</v>
      </c>
      <c r="B6" s="7" t="s">
        <v>21</v>
      </c>
      <c r="C6" s="8">
        <v>43</v>
      </c>
      <c r="D6" s="9" t="s">
        <v>31</v>
      </c>
      <c r="E6" s="38" t="s">
        <v>22</v>
      </c>
      <c r="F6" s="11">
        <v>67.900000000000006</v>
      </c>
      <c r="G6" s="55" t="s">
        <v>70</v>
      </c>
      <c r="H6" s="54">
        <f>1.5*8.5</f>
        <v>12.75</v>
      </c>
      <c r="I6" s="54">
        <f>1.5*7.6</f>
        <v>11.399999999999999</v>
      </c>
      <c r="J6" s="54">
        <f>1.5*1.6</f>
        <v>2.4000000000000004</v>
      </c>
    </row>
    <row r="7" spans="1:10" ht="30" customHeight="1" x14ac:dyDescent="0.25">
      <c r="A7" s="12"/>
      <c r="B7" s="13"/>
      <c r="C7" s="14">
        <v>47</v>
      </c>
      <c r="D7" s="15" t="s">
        <v>32</v>
      </c>
      <c r="E7" s="39" t="s">
        <v>52</v>
      </c>
      <c r="F7" s="39" t="s">
        <v>57</v>
      </c>
      <c r="G7" s="56" t="s">
        <v>71</v>
      </c>
      <c r="H7" s="57">
        <v>0.3</v>
      </c>
      <c r="I7" s="57">
        <v>10.4</v>
      </c>
      <c r="J7" s="57">
        <v>0.3</v>
      </c>
    </row>
    <row r="8" spans="1:10" x14ac:dyDescent="0.25">
      <c r="A8" s="12"/>
      <c r="B8" s="13" t="s">
        <v>17</v>
      </c>
      <c r="C8" s="14">
        <v>57</v>
      </c>
      <c r="D8" s="15" t="s">
        <v>33</v>
      </c>
      <c r="E8" s="16">
        <v>200</v>
      </c>
      <c r="F8" s="39" t="s">
        <v>58</v>
      </c>
      <c r="G8" s="58">
        <v>153.9</v>
      </c>
      <c r="H8" s="57">
        <v>3.7</v>
      </c>
      <c r="I8" s="57">
        <v>3.9</v>
      </c>
      <c r="J8" s="57">
        <v>25.2</v>
      </c>
    </row>
    <row r="9" spans="1:10" ht="14.25" customHeight="1" thickBot="1" x14ac:dyDescent="0.3">
      <c r="A9" s="12"/>
      <c r="B9" s="29" t="s">
        <v>12</v>
      </c>
      <c r="C9" s="29">
        <v>78</v>
      </c>
      <c r="D9" s="30" t="s">
        <v>25</v>
      </c>
      <c r="E9" s="31">
        <v>70</v>
      </c>
      <c r="F9" s="44" t="s">
        <v>59</v>
      </c>
      <c r="G9" s="69">
        <v>161.69999999999999</v>
      </c>
      <c r="H9" s="70">
        <v>5.3</v>
      </c>
      <c r="I9" s="70">
        <v>0.6</v>
      </c>
      <c r="J9" s="70">
        <v>32.799999999999997</v>
      </c>
    </row>
    <row r="10" spans="1:10" ht="14.25" customHeight="1" x14ac:dyDescent="0.25">
      <c r="A10" s="6" t="s">
        <v>27</v>
      </c>
      <c r="B10" s="50"/>
      <c r="C10" s="50">
        <v>80</v>
      </c>
      <c r="D10" s="51" t="s">
        <v>30</v>
      </c>
      <c r="E10" s="52">
        <v>35</v>
      </c>
      <c r="F10" s="53" t="s">
        <v>60</v>
      </c>
      <c r="G10" s="65">
        <v>122.5</v>
      </c>
      <c r="H10" s="54">
        <v>2</v>
      </c>
      <c r="I10" s="54">
        <v>0.9</v>
      </c>
      <c r="J10" s="65">
        <v>28.2</v>
      </c>
    </row>
    <row r="11" spans="1:10" ht="31.5" customHeight="1" x14ac:dyDescent="0.25">
      <c r="A11" s="12"/>
      <c r="B11" s="29"/>
      <c r="C11" s="29">
        <v>59</v>
      </c>
      <c r="D11" s="30" t="s">
        <v>34</v>
      </c>
      <c r="E11" s="31">
        <v>200</v>
      </c>
      <c r="F11" s="44" t="s">
        <v>61</v>
      </c>
      <c r="G11" s="57">
        <v>59.9</v>
      </c>
      <c r="H11" s="57">
        <v>0</v>
      </c>
      <c r="I11" s="57">
        <v>0</v>
      </c>
      <c r="J11" s="58">
        <v>14.5</v>
      </c>
    </row>
    <row r="12" spans="1:10" ht="15.75" thickBot="1" x14ac:dyDescent="0.3">
      <c r="A12" s="18"/>
      <c r="B12" s="19"/>
      <c r="C12" s="19"/>
      <c r="D12" s="20"/>
      <c r="E12" s="21"/>
      <c r="F12" s="22"/>
      <c r="G12" s="71"/>
      <c r="H12" s="71"/>
      <c r="I12" s="71"/>
      <c r="J12" s="72"/>
    </row>
    <row r="13" spans="1:10" ht="45.75" customHeight="1" x14ac:dyDescent="0.25">
      <c r="A13" s="12" t="s">
        <v>13</v>
      </c>
      <c r="B13" s="24" t="s">
        <v>14</v>
      </c>
      <c r="C13" s="40" t="s">
        <v>44</v>
      </c>
      <c r="D13" s="48" t="s">
        <v>35</v>
      </c>
      <c r="E13" s="40" t="s">
        <v>26</v>
      </c>
      <c r="F13" s="40" t="s">
        <v>62</v>
      </c>
      <c r="G13" s="61">
        <v>70.02</v>
      </c>
      <c r="H13" s="62">
        <v>0.84</v>
      </c>
      <c r="I13" s="62">
        <v>5.0599999999999996</v>
      </c>
      <c r="J13" s="62">
        <v>5.32</v>
      </c>
    </row>
    <row r="14" spans="1:10" ht="42.75" customHeight="1" x14ac:dyDescent="0.25">
      <c r="A14" s="12"/>
      <c r="B14" s="13" t="s">
        <v>15</v>
      </c>
      <c r="C14" s="39" t="s">
        <v>43</v>
      </c>
      <c r="D14" s="47" t="s">
        <v>36</v>
      </c>
      <c r="E14" s="39" t="s">
        <v>53</v>
      </c>
      <c r="F14" s="39" t="s">
        <v>63</v>
      </c>
      <c r="G14" s="58">
        <v>135</v>
      </c>
      <c r="H14" s="57">
        <v>3.6</v>
      </c>
      <c r="I14" s="57">
        <v>2.4</v>
      </c>
      <c r="J14" s="57">
        <v>24.9</v>
      </c>
    </row>
    <row r="15" spans="1:10" ht="44.45" customHeight="1" x14ac:dyDescent="0.25">
      <c r="A15" s="12"/>
      <c r="B15" s="13" t="s">
        <v>16</v>
      </c>
      <c r="C15" s="39" t="s">
        <v>45</v>
      </c>
      <c r="D15" s="46" t="s">
        <v>37</v>
      </c>
      <c r="E15" s="39" t="s">
        <v>54</v>
      </c>
      <c r="F15" s="39" t="s">
        <v>64</v>
      </c>
      <c r="G15" s="63">
        <v>390</v>
      </c>
      <c r="H15" s="64">
        <v>22.81</v>
      </c>
      <c r="I15" s="64">
        <v>20.11</v>
      </c>
      <c r="J15" s="64">
        <v>29.31</v>
      </c>
    </row>
    <row r="16" spans="1:10" ht="27.75" customHeight="1" x14ac:dyDescent="0.25">
      <c r="A16" s="12"/>
      <c r="B16" s="13" t="s">
        <v>17</v>
      </c>
      <c r="C16" s="39" t="s">
        <v>47</v>
      </c>
      <c r="D16" s="46" t="s">
        <v>38</v>
      </c>
      <c r="E16" s="39" t="s">
        <v>22</v>
      </c>
      <c r="F16" s="39" t="s">
        <v>65</v>
      </c>
      <c r="G16" s="58">
        <v>60</v>
      </c>
      <c r="H16" s="57">
        <v>0.4</v>
      </c>
      <c r="I16" s="57">
        <v>0.2</v>
      </c>
      <c r="J16" s="57">
        <v>14</v>
      </c>
    </row>
    <row r="17" spans="1:10" x14ac:dyDescent="0.25">
      <c r="A17" s="12"/>
      <c r="B17" s="13" t="s">
        <v>20</v>
      </c>
      <c r="C17" s="39" t="s">
        <v>46</v>
      </c>
      <c r="D17" s="41"/>
      <c r="E17" s="39" t="s">
        <v>55</v>
      </c>
      <c r="F17" s="39" t="s">
        <v>67</v>
      </c>
      <c r="G17" s="58">
        <v>161.69999999999999</v>
      </c>
      <c r="H17" s="57">
        <v>5.3</v>
      </c>
      <c r="I17" s="57">
        <v>0.6</v>
      </c>
      <c r="J17" s="57">
        <v>32.799999999999997</v>
      </c>
    </row>
    <row r="18" spans="1:10" x14ac:dyDescent="0.25">
      <c r="A18" s="12"/>
      <c r="B18" s="13" t="s">
        <v>23</v>
      </c>
      <c r="C18" s="39" t="s">
        <v>46</v>
      </c>
      <c r="D18" s="41"/>
      <c r="E18" s="39" t="s">
        <v>56</v>
      </c>
      <c r="F18" s="39" t="s">
        <v>66</v>
      </c>
      <c r="G18" s="58">
        <v>113.4</v>
      </c>
      <c r="H18" s="57">
        <v>3.3</v>
      </c>
      <c r="I18" s="57">
        <v>0.6</v>
      </c>
      <c r="J18" s="57">
        <v>22.9</v>
      </c>
    </row>
    <row r="19" spans="1:10" ht="15.75" thickBot="1" x14ac:dyDescent="0.3">
      <c r="A19" s="18"/>
      <c r="B19" s="19"/>
      <c r="C19" s="19"/>
      <c r="D19" s="20"/>
      <c r="E19" s="21"/>
      <c r="F19" s="22"/>
      <c r="G19" s="22"/>
      <c r="H19" s="22"/>
      <c r="I19" s="22"/>
      <c r="J19" s="23"/>
    </row>
    <row r="20" spans="1:10" ht="45" x14ac:dyDescent="0.25">
      <c r="A20" s="6" t="s">
        <v>28</v>
      </c>
      <c r="B20" s="43"/>
      <c r="C20" s="25">
        <v>49</v>
      </c>
      <c r="D20" s="26" t="s">
        <v>39</v>
      </c>
      <c r="E20" s="27">
        <v>100</v>
      </c>
      <c r="F20" s="28">
        <v>10.42</v>
      </c>
      <c r="G20" s="65">
        <v>282.16000000000003</v>
      </c>
      <c r="H20" s="54">
        <v>7.73</v>
      </c>
      <c r="I20" s="54">
        <v>6.48</v>
      </c>
      <c r="J20" s="54">
        <v>48.16</v>
      </c>
    </row>
    <row r="21" spans="1:10" ht="33" customHeight="1" x14ac:dyDescent="0.25">
      <c r="A21" s="12"/>
      <c r="B21" s="14" t="s">
        <v>17</v>
      </c>
      <c r="C21" s="14">
        <v>61</v>
      </c>
      <c r="D21" s="15" t="s">
        <v>40</v>
      </c>
      <c r="E21" s="16">
        <v>200</v>
      </c>
      <c r="F21" s="17">
        <v>6.45</v>
      </c>
      <c r="G21" s="58">
        <v>151.9</v>
      </c>
      <c r="H21" s="57">
        <v>3.7</v>
      </c>
      <c r="I21" s="57">
        <v>3.7</v>
      </c>
      <c r="J21" s="57">
        <v>25.9</v>
      </c>
    </row>
    <row r="22" spans="1:10" ht="15.75" thickBot="1" x14ac:dyDescent="0.3">
      <c r="A22" s="18"/>
      <c r="B22" s="19"/>
      <c r="C22" s="19"/>
      <c r="D22" s="20"/>
      <c r="E22" s="21"/>
      <c r="F22" s="22"/>
      <c r="G22" s="33"/>
      <c r="H22" s="33"/>
      <c r="I22" s="33"/>
      <c r="J22" s="34"/>
    </row>
    <row r="23" spans="1:10" ht="57.75" customHeight="1" x14ac:dyDescent="0.25">
      <c r="A23" s="6" t="s">
        <v>29</v>
      </c>
      <c r="B23" s="7" t="s">
        <v>14</v>
      </c>
      <c r="C23" s="8">
        <v>73</v>
      </c>
      <c r="D23" s="9" t="s">
        <v>41</v>
      </c>
      <c r="E23" s="10">
        <v>100</v>
      </c>
      <c r="F23" s="11">
        <v>15.67</v>
      </c>
      <c r="G23" s="65">
        <v>124.8</v>
      </c>
      <c r="H23" s="54">
        <v>0.7</v>
      </c>
      <c r="I23" s="54">
        <v>12.6</v>
      </c>
      <c r="J23" s="54">
        <v>2.1</v>
      </c>
    </row>
    <row r="24" spans="1:10" ht="27.6" customHeight="1" x14ac:dyDescent="0.25">
      <c r="A24" s="12"/>
      <c r="B24" s="13" t="s">
        <v>16</v>
      </c>
      <c r="C24" s="14">
        <v>17</v>
      </c>
      <c r="D24" s="49" t="s">
        <v>42</v>
      </c>
      <c r="E24" s="16">
        <v>280</v>
      </c>
      <c r="F24" s="39" t="s">
        <v>68</v>
      </c>
      <c r="G24" s="58">
        <v>747.09</v>
      </c>
      <c r="H24" s="57">
        <v>37.200000000000003</v>
      </c>
      <c r="I24" s="57">
        <v>45.33</v>
      </c>
      <c r="J24" s="57">
        <v>41.05</v>
      </c>
    </row>
    <row r="25" spans="1:10" x14ac:dyDescent="0.25">
      <c r="A25" s="12"/>
      <c r="B25" s="13" t="s">
        <v>17</v>
      </c>
      <c r="C25" s="14">
        <v>79</v>
      </c>
      <c r="D25" s="15" t="s">
        <v>24</v>
      </c>
      <c r="E25" s="16">
        <v>200</v>
      </c>
      <c r="F25" s="17">
        <v>20</v>
      </c>
      <c r="G25" s="58">
        <v>76</v>
      </c>
      <c r="H25" s="57">
        <v>1</v>
      </c>
      <c r="I25" s="57">
        <v>0</v>
      </c>
      <c r="J25" s="57">
        <v>18.2</v>
      </c>
    </row>
    <row r="26" spans="1:10" x14ac:dyDescent="0.25">
      <c r="A26" s="12"/>
      <c r="B26" s="13" t="s">
        <v>48</v>
      </c>
      <c r="C26" s="14">
        <v>81</v>
      </c>
      <c r="D26" s="15" t="s">
        <v>49</v>
      </c>
      <c r="E26" s="16">
        <v>200</v>
      </c>
      <c r="F26" s="17">
        <v>35.18</v>
      </c>
      <c r="G26" s="58">
        <v>89.7</v>
      </c>
      <c r="H26" s="57">
        <v>0.7</v>
      </c>
      <c r="I26" s="57">
        <v>0.5</v>
      </c>
      <c r="J26" s="57">
        <v>20</v>
      </c>
    </row>
    <row r="27" spans="1:10" x14ac:dyDescent="0.25">
      <c r="A27" s="12"/>
      <c r="B27" s="14" t="s">
        <v>20</v>
      </c>
      <c r="C27" s="14">
        <v>78</v>
      </c>
      <c r="D27" s="15"/>
      <c r="E27" s="16">
        <v>60</v>
      </c>
      <c r="F27" s="17">
        <v>3</v>
      </c>
      <c r="G27" s="58">
        <f>6/7*161.7</f>
        <v>138.6</v>
      </c>
      <c r="H27" s="57">
        <f>6/7*5.3</f>
        <v>4.5428571428571427</v>
      </c>
      <c r="I27" s="57">
        <f>6/7*0.6</f>
        <v>0.51428571428571423</v>
      </c>
      <c r="J27" s="57">
        <f>6/7*32.8</f>
        <v>28.11428571428571</v>
      </c>
    </row>
    <row r="28" spans="1:10" x14ac:dyDescent="0.25">
      <c r="A28" s="12"/>
      <c r="B28" s="13" t="s">
        <v>23</v>
      </c>
      <c r="C28" s="29">
        <v>78</v>
      </c>
      <c r="D28" s="30"/>
      <c r="E28" s="31">
        <v>60</v>
      </c>
      <c r="F28" s="42" t="s">
        <v>69</v>
      </c>
      <c r="G28" s="58">
        <v>113.4</v>
      </c>
      <c r="H28" s="57">
        <v>3.3</v>
      </c>
      <c r="I28" s="57">
        <v>0.6</v>
      </c>
      <c r="J28" s="57">
        <v>22.9</v>
      </c>
    </row>
    <row r="29" spans="1:10" ht="16.5" customHeight="1" thickBot="1" x14ac:dyDescent="0.3">
      <c r="A29" s="12"/>
      <c r="B29" s="29"/>
      <c r="C29" s="29"/>
      <c r="D29" s="30"/>
      <c r="E29" s="31"/>
      <c r="F29" s="32"/>
      <c r="G29" s="42"/>
      <c r="H29" s="42"/>
      <c r="I29" s="66"/>
      <c r="J29" s="45"/>
    </row>
    <row r="30" spans="1:10" x14ac:dyDescent="0.25">
      <c r="A30" s="67" t="s">
        <v>18</v>
      </c>
      <c r="B30" s="8"/>
      <c r="C30" s="8">
        <v>80</v>
      </c>
      <c r="D30" s="8" t="s">
        <v>51</v>
      </c>
      <c r="E30" s="10">
        <v>35</v>
      </c>
      <c r="F30" s="11">
        <v>9.8699999999999992</v>
      </c>
      <c r="G30" s="54">
        <v>179</v>
      </c>
      <c r="H30" s="54">
        <v>2.2999999999999998</v>
      </c>
      <c r="I30" s="54">
        <v>3.7</v>
      </c>
      <c r="J30" s="65">
        <v>24.3</v>
      </c>
    </row>
    <row r="31" spans="1:10" ht="15.75" thickBot="1" x14ac:dyDescent="0.3">
      <c r="A31" s="68"/>
      <c r="B31" s="19"/>
      <c r="C31" s="19">
        <v>66</v>
      </c>
      <c r="D31" s="19" t="s">
        <v>50</v>
      </c>
      <c r="E31" s="21">
        <v>200</v>
      </c>
      <c r="F31" s="22">
        <v>43.6</v>
      </c>
      <c r="G31" s="60">
        <v>128</v>
      </c>
      <c r="H31" s="60">
        <v>5.6</v>
      </c>
      <c r="I31" s="60">
        <v>8</v>
      </c>
      <c r="J31" s="59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2023-10-16T04:53:34Z</dcterms:modified>
</cp:coreProperties>
</file>